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5955"/>
  </bookViews>
  <sheets>
    <sheet name="②過誤対象者一覧表（内訳）" sheetId="1" r:id="rId1"/>
  </sheets>
  <calcPr calcId="144525"/>
</workbook>
</file>

<file path=xl/calcChain.xml><?xml version="1.0" encoding="utf-8"?>
<calcChain xmlns="http://schemas.openxmlformats.org/spreadsheetml/2006/main">
  <c r="J24" i="1" l="1"/>
  <c r="I24" i="1"/>
  <c r="G24" i="1"/>
  <c r="E24" i="1"/>
  <c r="F24" i="1"/>
  <c r="H24" i="1"/>
  <c r="J9" i="1" l="1"/>
  <c r="I9" i="1"/>
  <c r="K4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</calcChain>
</file>

<file path=xl/comments1.xml><?xml version="1.0" encoding="utf-8"?>
<comments xmlns="http://schemas.openxmlformats.org/spreadsheetml/2006/main">
  <authors>
    <author>KGBS13</author>
  </authors>
  <commentList>
    <comment ref="K3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「市町村番号」を入力すると「市町村名」が自動表示されます。
誤った番号を入力すると「＃Ｎ／Ａ」と表示されますので、番号を確認し、再度入力してください。</t>
        </r>
      </text>
    </comment>
  </commentList>
</comments>
</file>

<file path=xl/sharedStrings.xml><?xml version="1.0" encoding="utf-8"?>
<sst xmlns="http://schemas.openxmlformats.org/spreadsheetml/2006/main" count="64" uniqueCount="59">
  <si>
    <t>請　　　求</t>
    <rPh sb="0" eb="1">
      <t>ショウ</t>
    </rPh>
    <rPh sb="4" eb="5">
      <t>モトム</t>
    </rPh>
    <phoneticPr fontId="2"/>
  </si>
  <si>
    <t>再　請　求</t>
    <rPh sb="0" eb="1">
      <t>サイ</t>
    </rPh>
    <rPh sb="2" eb="3">
      <t>ショウ</t>
    </rPh>
    <rPh sb="4" eb="5">
      <t>モトム</t>
    </rPh>
    <phoneticPr fontId="2"/>
  </si>
  <si>
    <t>単位数</t>
    <rPh sb="0" eb="3">
      <t>タンイスウ</t>
    </rPh>
    <phoneticPr fontId="2"/>
  </si>
  <si>
    <t>サービス</t>
    <phoneticPr fontId="2"/>
  </si>
  <si>
    <t>補足給付</t>
    <rPh sb="0" eb="2">
      <t>ホソク</t>
    </rPh>
    <rPh sb="2" eb="4">
      <t>キュウフ</t>
    </rPh>
    <phoneticPr fontId="2"/>
  </si>
  <si>
    <t>備　　考</t>
    <rPh sb="0" eb="1">
      <t>ソナエ</t>
    </rPh>
    <rPh sb="3" eb="4">
      <t>コウ</t>
    </rPh>
    <phoneticPr fontId="2"/>
  </si>
  <si>
    <t>差　　　引</t>
    <rPh sb="0" eb="1">
      <t>サ</t>
    </rPh>
    <rPh sb="4" eb="5">
      <t>イン</t>
    </rPh>
    <phoneticPr fontId="2"/>
  </si>
  <si>
    <t>合　　　　　　　　計</t>
    <rPh sb="0" eb="1">
      <t>ゴウ</t>
    </rPh>
    <rPh sb="9" eb="10">
      <t>ケイ</t>
    </rPh>
    <phoneticPr fontId="2"/>
  </si>
  <si>
    <t>市町村番号</t>
    <rPh sb="0" eb="3">
      <t>シチョウソン</t>
    </rPh>
    <rPh sb="3" eb="5">
      <t>バンゴウ</t>
    </rPh>
    <phoneticPr fontId="2"/>
  </si>
  <si>
    <t>市町村名</t>
    <rPh sb="0" eb="3">
      <t>シチョウソン</t>
    </rPh>
    <rPh sb="3" eb="4">
      <t>メイ</t>
    </rPh>
    <phoneticPr fontId="2"/>
  </si>
  <si>
    <t>※ 補足給付は特定障害者特別給付費の給付費請求額（円）の合計を記入してください。</t>
    <rPh sb="2" eb="4">
      <t>ホソク</t>
    </rPh>
    <rPh sb="4" eb="6">
      <t>キュウフ</t>
    </rPh>
    <rPh sb="7" eb="9">
      <t>トクテイ</t>
    </rPh>
    <rPh sb="9" eb="12">
      <t>ショウガイシャ</t>
    </rPh>
    <rPh sb="12" eb="14">
      <t>トクベツ</t>
    </rPh>
    <rPh sb="14" eb="16">
      <t>キュウフ</t>
    </rPh>
    <rPh sb="16" eb="17">
      <t>ヒ</t>
    </rPh>
    <rPh sb="18" eb="20">
      <t>キュウフ</t>
    </rPh>
    <rPh sb="20" eb="21">
      <t>ヒ</t>
    </rPh>
    <rPh sb="21" eb="23">
      <t>セイキュウ</t>
    </rPh>
    <rPh sb="23" eb="24">
      <t>ガク</t>
    </rPh>
    <rPh sb="25" eb="26">
      <t>エン</t>
    </rPh>
    <rPh sb="28" eb="30">
      <t>ゴウケイ</t>
    </rPh>
    <rPh sb="31" eb="33">
      <t>キニュウ</t>
    </rPh>
    <phoneticPr fontId="2"/>
  </si>
  <si>
    <t>氏　　　名</t>
    <phoneticPr fontId="2"/>
  </si>
  <si>
    <t>受給者証番号</t>
    <phoneticPr fontId="2"/>
  </si>
  <si>
    <t>事業所番号</t>
    <phoneticPr fontId="2"/>
  </si>
  <si>
    <t>事業所名称</t>
    <phoneticPr fontId="2"/>
  </si>
  <si>
    <t>提供年月</t>
    <rPh sb="0" eb="1">
      <t>テイ</t>
    </rPh>
    <rPh sb="1" eb="2">
      <t>トモ</t>
    </rPh>
    <rPh sb="2" eb="3">
      <t>ネン</t>
    </rPh>
    <rPh sb="3" eb="4">
      <t>ツキ</t>
    </rPh>
    <phoneticPr fontId="2"/>
  </si>
  <si>
    <t>名前</t>
    <rPh sb="0" eb="2">
      <t>ナマエ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</si>
  <si>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</si>
  <si>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</si>
  <si>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桐生市</t>
    <rPh sb="0" eb="3">
      <t>キリュウシ</t>
    </rPh>
    <phoneticPr fontId="2"/>
  </si>
  <si>
    <t>伊勢崎市</t>
    <rPh sb="0" eb="4">
      <t>イセサキシ</t>
    </rPh>
    <phoneticPr fontId="2"/>
  </si>
  <si>
    <t>太田市</t>
    <rPh sb="0" eb="3">
      <t>オオタシ</t>
    </rPh>
    <phoneticPr fontId="2"/>
  </si>
  <si>
    <t>沼田市</t>
    <rPh sb="0" eb="3">
      <t>ヌマタシ</t>
    </rPh>
    <phoneticPr fontId="2"/>
  </si>
  <si>
    <t>館林市</t>
    <rPh sb="0" eb="3">
      <t>タテバヤシシ</t>
    </rPh>
    <phoneticPr fontId="2"/>
  </si>
  <si>
    <t>渋川市</t>
    <rPh sb="0" eb="3">
      <t>シブカワシ</t>
    </rPh>
    <phoneticPr fontId="2"/>
  </si>
  <si>
    <t>藤岡市</t>
    <rPh sb="0" eb="2">
      <t>フジオカ</t>
    </rPh>
    <rPh sb="2" eb="3">
      <t>シ</t>
    </rPh>
    <phoneticPr fontId="2"/>
  </si>
  <si>
    <t>富岡市</t>
    <rPh sb="0" eb="3">
      <t>トミオカシ</t>
    </rPh>
    <phoneticPr fontId="2"/>
  </si>
  <si>
    <t>安中市</t>
    <rPh sb="0" eb="2">
      <t>アンナカ</t>
    </rPh>
    <rPh sb="2" eb="3">
      <t>シ</t>
    </rPh>
    <phoneticPr fontId="2"/>
  </si>
  <si>
    <t>みどり市</t>
    <rPh sb="3" eb="4">
      <t>シ</t>
    </rPh>
    <phoneticPr fontId="2"/>
  </si>
  <si>
    <t>榛東村</t>
    <rPh sb="0" eb="3">
      <t>シントウムラ</t>
    </rPh>
    <phoneticPr fontId="2"/>
  </si>
  <si>
    <t>吉岡町</t>
    <rPh sb="0" eb="2">
      <t>ヨシオカ</t>
    </rPh>
    <rPh sb="2" eb="3">
      <t>マチ</t>
    </rPh>
    <phoneticPr fontId="2"/>
  </si>
  <si>
    <t>上野村</t>
    <rPh sb="0" eb="3">
      <t>ウエノムラ</t>
    </rPh>
    <phoneticPr fontId="2"/>
  </si>
  <si>
    <t>神流町</t>
    <rPh sb="0" eb="1">
      <t>カミ</t>
    </rPh>
    <rPh sb="1" eb="2">
      <t>ナガ</t>
    </rPh>
    <rPh sb="2" eb="3">
      <t>マチ</t>
    </rPh>
    <phoneticPr fontId="2"/>
  </si>
  <si>
    <t>下仁田町</t>
    <rPh sb="0" eb="4">
      <t>シモニタマチ</t>
    </rPh>
    <phoneticPr fontId="2"/>
  </si>
  <si>
    <t>南牧村</t>
    <rPh sb="0" eb="3">
      <t>ナンモクムラ</t>
    </rPh>
    <phoneticPr fontId="2"/>
  </si>
  <si>
    <t>甘楽町</t>
    <rPh sb="0" eb="3">
      <t>カンラマチ</t>
    </rPh>
    <phoneticPr fontId="2"/>
  </si>
  <si>
    <t>中之条町</t>
    <rPh sb="0" eb="4">
      <t>ナカノジョウマチ</t>
    </rPh>
    <phoneticPr fontId="2"/>
  </si>
  <si>
    <t>長野原町</t>
    <rPh sb="0" eb="4">
      <t>ナガノハラマチ</t>
    </rPh>
    <phoneticPr fontId="2"/>
  </si>
  <si>
    <t>嬬恋村</t>
    <rPh sb="0" eb="3">
      <t>ツマゴイムラ</t>
    </rPh>
    <phoneticPr fontId="2"/>
  </si>
  <si>
    <t>草津町</t>
    <rPh sb="0" eb="3">
      <t>クサツマチ</t>
    </rPh>
    <phoneticPr fontId="2"/>
  </si>
  <si>
    <t>高山村</t>
    <rPh sb="0" eb="3">
      <t>タカヤマムラ</t>
    </rPh>
    <phoneticPr fontId="2"/>
  </si>
  <si>
    <t>東吾妻町</t>
    <rPh sb="0" eb="1">
      <t>ヒガシ</t>
    </rPh>
    <rPh sb="1" eb="4">
      <t>アガツママチ</t>
    </rPh>
    <phoneticPr fontId="2"/>
  </si>
  <si>
    <t>片品村</t>
    <rPh sb="0" eb="3">
      <t>カタシナムラ</t>
    </rPh>
    <phoneticPr fontId="2"/>
  </si>
  <si>
    <t>川場村</t>
    <rPh sb="0" eb="3">
      <t>カワバムラ</t>
    </rPh>
    <phoneticPr fontId="2"/>
  </si>
  <si>
    <t>昭和村</t>
    <rPh sb="0" eb="3">
      <t>ショウワムラ</t>
    </rPh>
    <phoneticPr fontId="2"/>
  </si>
  <si>
    <t>みなかみ町</t>
    <rPh sb="4" eb="5">
      <t>マチ</t>
    </rPh>
    <phoneticPr fontId="2"/>
  </si>
  <si>
    <t>玉村町</t>
    <rPh sb="0" eb="3">
      <t>タマムラマチ</t>
    </rPh>
    <phoneticPr fontId="2"/>
  </si>
  <si>
    <t>板倉町</t>
    <rPh sb="0" eb="3">
      <t>イタクラマチ</t>
    </rPh>
    <phoneticPr fontId="2"/>
  </si>
  <si>
    <t>明和町</t>
    <rPh sb="0" eb="3">
      <t>メイワマチ</t>
    </rPh>
    <phoneticPr fontId="2"/>
  </si>
  <si>
    <t>千代田町</t>
    <rPh sb="0" eb="4">
      <t>チヨダマチ</t>
    </rPh>
    <phoneticPr fontId="2"/>
  </si>
  <si>
    <t>大泉町</t>
    <rPh sb="0" eb="3">
      <t>オオイズミマチ</t>
    </rPh>
    <phoneticPr fontId="2"/>
  </si>
  <si>
    <t>邑楽町</t>
    <rPh sb="0" eb="3">
      <t>オウラマチ</t>
    </rPh>
    <phoneticPr fontId="2"/>
  </si>
  <si>
    <t>Ｎｏ.</t>
    <phoneticPr fontId="2"/>
  </si>
  <si>
    <t>群馬県</t>
    <rPh sb="0" eb="3">
      <t>グンマケン</t>
    </rPh>
    <phoneticPr fontId="2"/>
  </si>
  <si>
    <t>富士見村</t>
    <rPh sb="0" eb="4">
      <t>フジミムラ</t>
    </rPh>
    <phoneticPr fontId="2"/>
  </si>
  <si>
    <t>吉井町</t>
    <rPh sb="0" eb="3">
      <t>ヨシイマチ</t>
    </rPh>
    <phoneticPr fontId="2"/>
  </si>
  <si>
    <t>六合村</t>
    <rPh sb="0" eb="3">
      <t>クニムラ</t>
    </rPh>
    <phoneticPr fontId="2"/>
  </si>
  <si>
    <t>※ 障害児入所支援の場合には、市町村番号及び市町村名をそれぞれ県番号、県名と読み替えてください。</t>
    <rPh sb="2" eb="5">
      <t>ショウガイジ</t>
    </rPh>
    <rPh sb="5" eb="7">
      <t>ニュウショ</t>
    </rPh>
    <rPh sb="7" eb="9">
      <t>シエン</t>
    </rPh>
    <rPh sb="10" eb="12">
      <t>バアイ</t>
    </rPh>
    <rPh sb="15" eb="16">
      <t>シ</t>
    </rPh>
    <rPh sb="16" eb="18">
      <t>チョウソン</t>
    </rPh>
    <rPh sb="18" eb="20">
      <t>バンゴウ</t>
    </rPh>
    <rPh sb="20" eb="21">
      <t>オヨ</t>
    </rPh>
    <rPh sb="22" eb="25">
      <t>シチョウソン</t>
    </rPh>
    <rPh sb="25" eb="26">
      <t>メイ</t>
    </rPh>
    <rPh sb="31" eb="32">
      <t>ケン</t>
    </rPh>
    <rPh sb="32" eb="34">
      <t>バンゴウ</t>
    </rPh>
    <rPh sb="35" eb="37">
      <t>ケンメイ</t>
    </rPh>
    <rPh sb="38" eb="39">
      <t>ヨ</t>
    </rPh>
    <rPh sb="40" eb="41">
      <t>カ</t>
    </rPh>
    <phoneticPr fontId="2"/>
  </si>
  <si>
    <t>同 月 過 誤 処 理 対 象 者 一 覧 表（内訳書）【障害】</t>
    <rPh sb="0" eb="1">
      <t>ドウ</t>
    </rPh>
    <rPh sb="2" eb="3">
      <t>ツキ</t>
    </rPh>
    <rPh sb="4" eb="5">
      <t>カ</t>
    </rPh>
    <rPh sb="6" eb="7">
      <t>ゴ</t>
    </rPh>
    <rPh sb="8" eb="9">
      <t>トコロ</t>
    </rPh>
    <rPh sb="10" eb="11">
      <t>リ</t>
    </rPh>
    <rPh sb="12" eb="13">
      <t>ツイ</t>
    </rPh>
    <rPh sb="14" eb="15">
      <t>ゾウ</t>
    </rPh>
    <rPh sb="16" eb="17">
      <t>シャ</t>
    </rPh>
    <rPh sb="18" eb="19">
      <t>イチ</t>
    </rPh>
    <rPh sb="20" eb="21">
      <t>ラン</t>
    </rPh>
    <rPh sb="22" eb="23">
      <t>ヒョウ</t>
    </rPh>
    <rPh sb="24" eb="25">
      <t>ナイ</t>
    </rPh>
    <rPh sb="25" eb="26">
      <t>ヤク</t>
    </rPh>
    <rPh sb="26" eb="27">
      <t>ショ</t>
    </rPh>
    <rPh sb="29" eb="31">
      <t>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</si>
</sst>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49" fontId="7" fillId="0" borderId="3" xfId="0" applyNumberFormat="1" applyFont="1" applyBorder="1" applyAlignment="1">
      <alignment horizontal="center" vertical="center" shrinkToFit="1"/>
    </xf>
    <xf numFmtId="38" fontId="6" fillId="0" borderId="3" xfId="1" applyFont="1" applyBorder="1" applyAlignment="1">
      <alignment horizontal="right" vertical="center" shrinkToFit="1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14" fontId="3" fillId="0" borderId="3" xfId="0" applyNumberFormat="1" applyFont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top"/>
    </xf>
    <xf numFmtId="0" fontId="3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tabSelected="1" zoomScaleNormal="100" workbookViewId="0">
      <selection activeCell="C5" sqref="C5:D5"/>
    </sheetView>
  </sheetViews>
  <sheetFormatPr defaultRowHeight="13.5"/>
  <cols>
    <col min="1" max="1" width="3.125" style="1" customWidth="1"/>
    <col min="2" max="2" width="14.625" style="1" customWidth="1"/>
    <col min="3" max="3" width="15" style="1" customWidth="1"/>
    <col min="4" max="4" width="10" style="1" customWidth="1"/>
    <col min="5" max="10" width="13.25" style="1" customWidth="1"/>
    <col min="11" max="11" width="2.375" style="1" customWidth="1"/>
    <col min="12" max="12" width="3.875" style="1" customWidth="1"/>
    <col min="13" max="13" width="2.375" style="1" customWidth="1"/>
    <col min="14" max="14" width="3.625" style="1" customWidth="1"/>
    <col min="15" max="15" width="2.375" style="1" customWidth="1"/>
    <col min="16" max="16" width="10" style="19" hidden="1" customWidth="1"/>
    <col min="17" max="17" width="11.75" style="19" hidden="1" customWidth="1"/>
    <col min="18" max="16384" width="9" style="1"/>
  </cols>
  <sheetData>
    <row r="1" spans="1:17" ht="22.5" customHeight="1">
      <c r="A1" s="26" t="s">
        <v>58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ht="15" customHeight="1">
      <c r="P2" s="15" t="s">
        <v>8</v>
      </c>
      <c r="Q2" s="18" t="s">
        <v>16</v>
      </c>
    </row>
    <row r="3" spans="1:17" customFormat="1" ht="15" customHeight="1">
      <c r="A3" s="1"/>
      <c r="B3" s="7"/>
      <c r="C3" s="9"/>
      <c r="D3" s="7"/>
      <c r="E3" s="33"/>
      <c r="F3" s="33"/>
      <c r="G3" s="7"/>
      <c r="H3" s="7"/>
      <c r="I3" s="7"/>
      <c r="J3" s="5" t="s">
        <v>8</v>
      </c>
      <c r="K3" s="27"/>
      <c r="L3" s="27"/>
      <c r="M3" s="27"/>
      <c r="N3" s="27"/>
      <c r="O3" s="27"/>
      <c r="P3" s="24">
        <v>100000</v>
      </c>
      <c r="Q3" s="25" t="s">
        <v>53</v>
      </c>
    </row>
    <row r="4" spans="1:17" customFormat="1" ht="15" customHeight="1">
      <c r="A4" s="1"/>
      <c r="B4" s="5" t="s">
        <v>13</v>
      </c>
      <c r="C4" s="27"/>
      <c r="D4" s="27"/>
      <c r="E4" s="33"/>
      <c r="F4" s="33"/>
      <c r="G4" s="7"/>
      <c r="H4" s="7"/>
      <c r="I4" s="7"/>
      <c r="J4" s="5" t="s">
        <v>9</v>
      </c>
      <c r="K4" s="27" t="str">
        <f>IF(K3="","",VLOOKUP(K3,$P$2:$Q$41,2,0))</f>
        <v/>
      </c>
      <c r="L4" s="27"/>
      <c r="M4" s="27"/>
      <c r="N4" s="27"/>
      <c r="O4" s="27"/>
      <c r="P4" s="16">
        <v>102016</v>
      </c>
      <c r="Q4" s="20" t="s">
        <v>17</v>
      </c>
    </row>
    <row r="5" spans="1:17" customFormat="1" ht="15" customHeight="1">
      <c r="A5" s="1"/>
      <c r="B5" s="5" t="s">
        <v>14</v>
      </c>
      <c r="C5" s="27"/>
      <c r="D5" s="27"/>
      <c r="E5" s="7"/>
      <c r="F5" s="7"/>
      <c r="G5" s="7"/>
      <c r="H5" s="7"/>
      <c r="I5" s="7"/>
      <c r="J5" s="7"/>
      <c r="K5" s="1"/>
      <c r="L5" s="1"/>
      <c r="M5" s="1"/>
      <c r="N5" s="1"/>
      <c r="O5" s="1"/>
      <c r="P5" s="16">
        <v>102024</v>
      </c>
      <c r="Q5" s="20" t="s">
        <v>18</v>
      </c>
    </row>
    <row r="6" spans="1:17" ht="15" customHeight="1">
      <c r="B6" s="6"/>
      <c r="C6" s="6"/>
      <c r="D6" s="6"/>
      <c r="E6" s="6"/>
      <c r="F6" s="6"/>
      <c r="G6" s="6"/>
      <c r="H6" s="6"/>
      <c r="I6" s="6"/>
      <c r="J6" s="6"/>
      <c r="K6" s="34" t="s">
        <v>52</v>
      </c>
      <c r="L6" s="34"/>
      <c r="M6" s="35"/>
      <c r="N6" s="35"/>
      <c r="O6" s="22"/>
      <c r="P6" s="16">
        <v>102032</v>
      </c>
      <c r="Q6" s="20" t="s">
        <v>19</v>
      </c>
    </row>
    <row r="7" spans="1:17" ht="15" customHeight="1">
      <c r="B7" s="28" t="s">
        <v>12</v>
      </c>
      <c r="C7" s="28" t="s">
        <v>11</v>
      </c>
      <c r="D7" s="2" t="s">
        <v>3</v>
      </c>
      <c r="E7" s="28" t="s">
        <v>0</v>
      </c>
      <c r="F7" s="28"/>
      <c r="G7" s="28" t="s">
        <v>1</v>
      </c>
      <c r="H7" s="28"/>
      <c r="I7" s="28" t="s">
        <v>6</v>
      </c>
      <c r="J7" s="28"/>
      <c r="K7" s="36" t="s">
        <v>5</v>
      </c>
      <c r="L7" s="37"/>
      <c r="M7" s="37"/>
      <c r="N7" s="37"/>
      <c r="O7" s="38"/>
      <c r="P7" s="16">
        <v>102041</v>
      </c>
      <c r="Q7" s="20" t="s">
        <v>20</v>
      </c>
    </row>
    <row r="8" spans="1:17" ht="15" customHeight="1">
      <c r="B8" s="28"/>
      <c r="C8" s="28"/>
      <c r="D8" s="3" t="s">
        <v>15</v>
      </c>
      <c r="E8" s="5" t="s">
        <v>2</v>
      </c>
      <c r="F8" s="8" t="s">
        <v>4</v>
      </c>
      <c r="G8" s="5" t="s">
        <v>2</v>
      </c>
      <c r="H8" s="8" t="s">
        <v>4</v>
      </c>
      <c r="I8" s="5" t="s">
        <v>2</v>
      </c>
      <c r="J8" s="8" t="s">
        <v>4</v>
      </c>
      <c r="K8" s="39"/>
      <c r="L8" s="33"/>
      <c r="M8" s="33"/>
      <c r="N8" s="33"/>
      <c r="O8" s="40"/>
      <c r="P8" s="16">
        <v>102059</v>
      </c>
      <c r="Q8" s="20" t="s">
        <v>21</v>
      </c>
    </row>
    <row r="9" spans="1:17" ht="24.75" customHeight="1">
      <c r="A9" s="12">
        <v>1</v>
      </c>
      <c r="B9" s="13"/>
      <c r="C9" s="10"/>
      <c r="D9" s="23"/>
      <c r="E9" s="11"/>
      <c r="F9" s="11"/>
      <c r="G9" s="11"/>
      <c r="H9" s="11"/>
      <c r="I9" s="11" t="str">
        <f>IF(E9="","",G9-E9)</f>
        <v/>
      </c>
      <c r="J9" s="11" t="str">
        <f>IF(F9="","",H9-F9)</f>
        <v/>
      </c>
      <c r="K9" s="32"/>
      <c r="L9" s="32"/>
      <c r="M9" s="32"/>
      <c r="N9" s="32"/>
      <c r="O9" s="32"/>
      <c r="P9" s="16">
        <v>102067</v>
      </c>
      <c r="Q9" s="20" t="s">
        <v>22</v>
      </c>
    </row>
    <row r="10" spans="1:17" ht="24.75" customHeight="1">
      <c r="A10" s="12">
        <v>2</v>
      </c>
      <c r="B10" s="13"/>
      <c r="C10" s="10"/>
      <c r="D10" s="10"/>
      <c r="E10" s="11"/>
      <c r="F10" s="11"/>
      <c r="G10" s="11"/>
      <c r="H10" s="11"/>
      <c r="I10" s="11" t="str">
        <f t="shared" ref="I10:I23" si="0">IF(E10="","",G10-E10)</f>
        <v/>
      </c>
      <c r="J10" s="11" t="str">
        <f t="shared" ref="J10:J23" si="1">IF(F10="","",H10-F10)</f>
        <v/>
      </c>
      <c r="K10" s="32"/>
      <c r="L10" s="32"/>
      <c r="M10" s="32"/>
      <c r="N10" s="32"/>
      <c r="O10" s="32"/>
      <c r="P10" s="16">
        <v>102075</v>
      </c>
      <c r="Q10" s="20" t="s">
        <v>23</v>
      </c>
    </row>
    <row r="11" spans="1:17" ht="24.75" customHeight="1">
      <c r="A11" s="12">
        <v>3</v>
      </c>
      <c r="B11" s="13"/>
      <c r="C11" s="10"/>
      <c r="D11" s="10"/>
      <c r="E11" s="11"/>
      <c r="F11" s="11"/>
      <c r="G11" s="11"/>
      <c r="H11" s="11"/>
      <c r="I11" s="11" t="str">
        <f t="shared" si="0"/>
        <v/>
      </c>
      <c r="J11" s="11" t="str">
        <f t="shared" si="1"/>
        <v/>
      </c>
      <c r="K11" s="32"/>
      <c r="L11" s="32"/>
      <c r="M11" s="32"/>
      <c r="N11" s="32"/>
      <c r="O11" s="32"/>
      <c r="P11" s="16">
        <v>102083</v>
      </c>
      <c r="Q11" s="20" t="s">
        <v>24</v>
      </c>
    </row>
    <row r="12" spans="1:17" ht="24.75" customHeight="1">
      <c r="A12" s="12">
        <v>4</v>
      </c>
      <c r="B12" s="13"/>
      <c r="C12" s="10"/>
      <c r="D12" s="10"/>
      <c r="E12" s="11"/>
      <c r="F12" s="11"/>
      <c r="G12" s="11"/>
      <c r="H12" s="11"/>
      <c r="I12" s="11" t="str">
        <f t="shared" si="0"/>
        <v/>
      </c>
      <c r="J12" s="11" t="str">
        <f t="shared" si="1"/>
        <v/>
      </c>
      <c r="K12" s="32"/>
      <c r="L12" s="32"/>
      <c r="M12" s="32"/>
      <c r="N12" s="32"/>
      <c r="O12" s="32"/>
      <c r="P12" s="16">
        <v>102091</v>
      </c>
      <c r="Q12" s="20" t="s">
        <v>25</v>
      </c>
    </row>
    <row r="13" spans="1:17" ht="24.75" customHeight="1">
      <c r="A13" s="12">
        <v>5</v>
      </c>
      <c r="B13" s="13"/>
      <c r="C13" s="10"/>
      <c r="D13" s="10"/>
      <c r="E13" s="11"/>
      <c r="F13" s="11"/>
      <c r="G13" s="11"/>
      <c r="H13" s="11"/>
      <c r="I13" s="11" t="str">
        <f t="shared" si="0"/>
        <v/>
      </c>
      <c r="J13" s="11" t="str">
        <f t="shared" si="1"/>
        <v/>
      </c>
      <c r="K13" s="32"/>
      <c r="L13" s="32"/>
      <c r="M13" s="32"/>
      <c r="N13" s="32"/>
      <c r="O13" s="32"/>
      <c r="P13" s="16">
        <v>102105</v>
      </c>
      <c r="Q13" s="20" t="s">
        <v>26</v>
      </c>
    </row>
    <row r="14" spans="1:17" ht="24.75" customHeight="1">
      <c r="A14" s="12">
        <v>6</v>
      </c>
      <c r="B14" s="13"/>
      <c r="C14" s="10"/>
      <c r="D14" s="10"/>
      <c r="E14" s="11"/>
      <c r="F14" s="11"/>
      <c r="G14" s="11"/>
      <c r="H14" s="11"/>
      <c r="I14" s="11" t="str">
        <f t="shared" si="0"/>
        <v/>
      </c>
      <c r="J14" s="11" t="str">
        <f t="shared" si="1"/>
        <v/>
      </c>
      <c r="K14" s="32"/>
      <c r="L14" s="32"/>
      <c r="M14" s="32"/>
      <c r="N14" s="32"/>
      <c r="O14" s="32"/>
      <c r="P14" s="16">
        <v>102113</v>
      </c>
      <c r="Q14" s="20" t="s">
        <v>27</v>
      </c>
    </row>
    <row r="15" spans="1:17" ht="24.75" customHeight="1">
      <c r="A15" s="12">
        <v>7</v>
      </c>
      <c r="B15" s="13"/>
      <c r="C15" s="10"/>
      <c r="D15" s="10"/>
      <c r="E15" s="11"/>
      <c r="F15" s="11"/>
      <c r="G15" s="11"/>
      <c r="H15" s="11"/>
      <c r="I15" s="11" t="str">
        <f t="shared" si="0"/>
        <v/>
      </c>
      <c r="J15" s="11" t="str">
        <f t="shared" si="1"/>
        <v/>
      </c>
      <c r="K15" s="32"/>
      <c r="L15" s="32"/>
      <c r="M15" s="32"/>
      <c r="N15" s="32"/>
      <c r="O15" s="32"/>
      <c r="P15" s="16">
        <v>102121</v>
      </c>
      <c r="Q15" s="20" t="s">
        <v>28</v>
      </c>
    </row>
    <row r="16" spans="1:17" ht="24.75" customHeight="1">
      <c r="A16" s="12">
        <v>8</v>
      </c>
      <c r="B16" s="13"/>
      <c r="C16" s="10"/>
      <c r="D16" s="10"/>
      <c r="E16" s="11"/>
      <c r="F16" s="11"/>
      <c r="G16" s="11"/>
      <c r="H16" s="11"/>
      <c r="I16" s="11" t="str">
        <f t="shared" si="0"/>
        <v/>
      </c>
      <c r="J16" s="11" t="str">
        <f t="shared" si="1"/>
        <v/>
      </c>
      <c r="K16" s="32"/>
      <c r="L16" s="32"/>
      <c r="M16" s="32"/>
      <c r="N16" s="32"/>
      <c r="O16" s="32"/>
      <c r="P16" s="16">
        <v>103039</v>
      </c>
      <c r="Q16" s="20" t="s">
        <v>54</v>
      </c>
    </row>
    <row r="17" spans="1:17" ht="24.75" customHeight="1">
      <c r="A17" s="12">
        <v>9</v>
      </c>
      <c r="B17" s="13"/>
      <c r="C17" s="10"/>
      <c r="D17" s="10"/>
      <c r="E17" s="11"/>
      <c r="F17" s="11"/>
      <c r="G17" s="11"/>
      <c r="H17" s="11"/>
      <c r="I17" s="11" t="str">
        <f t="shared" si="0"/>
        <v/>
      </c>
      <c r="J17" s="11" t="str">
        <f t="shared" si="1"/>
        <v/>
      </c>
      <c r="K17" s="32"/>
      <c r="L17" s="32"/>
      <c r="M17" s="32"/>
      <c r="N17" s="32"/>
      <c r="O17" s="32"/>
      <c r="P17" s="16">
        <v>103446</v>
      </c>
      <c r="Q17" s="20" t="s">
        <v>29</v>
      </c>
    </row>
    <row r="18" spans="1:17" ht="24.75" customHeight="1">
      <c r="A18" s="12">
        <v>10</v>
      </c>
      <c r="B18" s="13"/>
      <c r="C18" s="10"/>
      <c r="D18" s="10"/>
      <c r="E18" s="11"/>
      <c r="F18" s="11"/>
      <c r="G18" s="11"/>
      <c r="H18" s="11"/>
      <c r="I18" s="11" t="str">
        <f t="shared" si="0"/>
        <v/>
      </c>
      <c r="J18" s="11" t="str">
        <f t="shared" si="1"/>
        <v/>
      </c>
      <c r="K18" s="32"/>
      <c r="L18" s="32"/>
      <c r="M18" s="32"/>
      <c r="N18" s="32"/>
      <c r="O18" s="32"/>
      <c r="P18" s="16">
        <v>103454</v>
      </c>
      <c r="Q18" s="20" t="s">
        <v>30</v>
      </c>
    </row>
    <row r="19" spans="1:17" ht="24.75" customHeight="1">
      <c r="A19" s="12">
        <v>11</v>
      </c>
      <c r="B19" s="13"/>
      <c r="C19" s="10"/>
      <c r="D19" s="10"/>
      <c r="E19" s="11"/>
      <c r="F19" s="11"/>
      <c r="G19" s="11"/>
      <c r="H19" s="11"/>
      <c r="I19" s="11" t="str">
        <f t="shared" si="0"/>
        <v/>
      </c>
      <c r="J19" s="11" t="str">
        <f t="shared" si="1"/>
        <v/>
      </c>
      <c r="K19" s="32"/>
      <c r="L19" s="32"/>
      <c r="M19" s="32"/>
      <c r="N19" s="32"/>
      <c r="O19" s="32"/>
      <c r="P19" s="16">
        <v>103632</v>
      </c>
      <c r="Q19" s="20" t="s">
        <v>55</v>
      </c>
    </row>
    <row r="20" spans="1:17" ht="24.75" customHeight="1">
      <c r="A20" s="12">
        <v>12</v>
      </c>
      <c r="B20" s="13"/>
      <c r="C20" s="10"/>
      <c r="D20" s="10"/>
      <c r="E20" s="11"/>
      <c r="F20" s="11"/>
      <c r="G20" s="11"/>
      <c r="H20" s="11"/>
      <c r="I20" s="11" t="str">
        <f t="shared" si="0"/>
        <v/>
      </c>
      <c r="J20" s="11" t="str">
        <f t="shared" si="1"/>
        <v/>
      </c>
      <c r="K20" s="32"/>
      <c r="L20" s="32"/>
      <c r="M20" s="32"/>
      <c r="N20" s="32"/>
      <c r="O20" s="32"/>
      <c r="P20" s="16">
        <v>103667</v>
      </c>
      <c r="Q20" s="20" t="s">
        <v>31</v>
      </c>
    </row>
    <row r="21" spans="1:17" ht="24.75" customHeight="1">
      <c r="A21" s="12">
        <v>13</v>
      </c>
      <c r="B21" s="13"/>
      <c r="C21" s="10"/>
      <c r="D21" s="10"/>
      <c r="E21" s="11"/>
      <c r="F21" s="11"/>
      <c r="G21" s="11"/>
      <c r="H21" s="11"/>
      <c r="I21" s="11" t="str">
        <f t="shared" si="0"/>
        <v/>
      </c>
      <c r="J21" s="11" t="str">
        <f t="shared" si="1"/>
        <v/>
      </c>
      <c r="K21" s="32"/>
      <c r="L21" s="32"/>
      <c r="M21" s="32"/>
      <c r="N21" s="32"/>
      <c r="O21" s="32"/>
      <c r="P21" s="16">
        <v>103675</v>
      </c>
      <c r="Q21" s="20" t="s">
        <v>32</v>
      </c>
    </row>
    <row r="22" spans="1:17" ht="24.75" customHeight="1">
      <c r="A22" s="12">
        <v>14</v>
      </c>
      <c r="B22" s="13"/>
      <c r="C22" s="10"/>
      <c r="D22" s="10"/>
      <c r="E22" s="11"/>
      <c r="F22" s="11"/>
      <c r="G22" s="11"/>
      <c r="H22" s="11"/>
      <c r="I22" s="11" t="str">
        <f t="shared" si="0"/>
        <v/>
      </c>
      <c r="J22" s="11" t="str">
        <f t="shared" si="1"/>
        <v/>
      </c>
      <c r="K22" s="32"/>
      <c r="L22" s="32"/>
      <c r="M22" s="32"/>
      <c r="N22" s="32"/>
      <c r="O22" s="32"/>
      <c r="P22" s="16">
        <v>103829</v>
      </c>
      <c r="Q22" s="20" t="s">
        <v>33</v>
      </c>
    </row>
    <row r="23" spans="1:17" ht="24.75" customHeight="1">
      <c r="A23" s="12">
        <v>15</v>
      </c>
      <c r="B23" s="13"/>
      <c r="C23" s="10"/>
      <c r="D23" s="10"/>
      <c r="E23" s="11"/>
      <c r="F23" s="11"/>
      <c r="G23" s="11"/>
      <c r="H23" s="11"/>
      <c r="I23" s="11" t="str">
        <f t="shared" si="0"/>
        <v/>
      </c>
      <c r="J23" s="11" t="str">
        <f t="shared" si="1"/>
        <v/>
      </c>
      <c r="K23" s="32"/>
      <c r="L23" s="32"/>
      <c r="M23" s="32"/>
      <c r="N23" s="32"/>
      <c r="O23" s="32"/>
      <c r="P23" s="16">
        <v>103837</v>
      </c>
      <c r="Q23" s="20" t="s">
        <v>34</v>
      </c>
    </row>
    <row r="24" spans="1:17" ht="24" customHeight="1">
      <c r="A24" s="4"/>
      <c r="B24" s="29" t="s">
        <v>7</v>
      </c>
      <c r="C24" s="30"/>
      <c r="D24" s="31"/>
      <c r="E24" s="14" t="str">
        <f>IF(B9="","",SUM(E9:E23))</f>
        <v/>
      </c>
      <c r="F24" s="14" t="str">
        <f>IF(B9="","",SUM(F9:F23))</f>
        <v/>
      </c>
      <c r="G24" s="14" t="str">
        <f>IF(B9="","",SUM(G9:G23))</f>
        <v/>
      </c>
      <c r="H24" s="14" t="str">
        <f>IF(B9="","",SUM(H9:H23))</f>
        <v/>
      </c>
      <c r="I24" s="14" t="str">
        <f>IF(B9="","",SUM(I9:I23))</f>
        <v/>
      </c>
      <c r="J24" s="14" t="str">
        <f>IF(B9="","",SUM(J9:J23))</f>
        <v/>
      </c>
      <c r="K24" s="32"/>
      <c r="L24" s="32"/>
      <c r="M24" s="32"/>
      <c r="N24" s="32"/>
      <c r="O24" s="32"/>
      <c r="P24" s="16">
        <v>103845</v>
      </c>
      <c r="Q24" s="20" t="s">
        <v>35</v>
      </c>
    </row>
    <row r="25" spans="1:17" ht="15" customHeight="1">
      <c r="B25" s="1" t="s">
        <v>10</v>
      </c>
      <c r="P25" s="16">
        <v>104213</v>
      </c>
      <c r="Q25" s="20" t="s">
        <v>36</v>
      </c>
    </row>
    <row r="26" spans="1:17" ht="17.25">
      <c r="B26" s="1" t="s">
        <v>57</v>
      </c>
      <c r="P26" s="16">
        <v>104248</v>
      </c>
      <c r="Q26" s="20" t="s">
        <v>37</v>
      </c>
    </row>
    <row r="27" spans="1:17" ht="17.25">
      <c r="P27" s="16">
        <v>104256</v>
      </c>
      <c r="Q27" s="20" t="s">
        <v>38</v>
      </c>
    </row>
    <row r="28" spans="1:17" ht="17.25">
      <c r="P28" s="16">
        <v>104264</v>
      </c>
      <c r="Q28" s="20" t="s">
        <v>39</v>
      </c>
    </row>
    <row r="29" spans="1:17" ht="17.25">
      <c r="P29" s="16">
        <v>104272</v>
      </c>
      <c r="Q29" s="20" t="s">
        <v>56</v>
      </c>
    </row>
    <row r="30" spans="1:17" ht="17.25">
      <c r="P30" s="16">
        <v>104281</v>
      </c>
      <c r="Q30" s="20" t="s">
        <v>40</v>
      </c>
    </row>
    <row r="31" spans="1:17" ht="17.25">
      <c r="P31" s="16">
        <v>104299</v>
      </c>
      <c r="Q31" s="20" t="s">
        <v>41</v>
      </c>
    </row>
    <row r="32" spans="1:17" ht="17.25">
      <c r="P32" s="16">
        <v>104434</v>
      </c>
      <c r="Q32" s="20" t="s">
        <v>42</v>
      </c>
    </row>
    <row r="33" spans="16:17" ht="17.25">
      <c r="P33" s="16">
        <v>104442</v>
      </c>
      <c r="Q33" s="20" t="s">
        <v>43</v>
      </c>
    </row>
    <row r="34" spans="16:17" ht="17.25">
      <c r="P34" s="16">
        <v>104485</v>
      </c>
      <c r="Q34" s="20" t="s">
        <v>44</v>
      </c>
    </row>
    <row r="35" spans="16:17" ht="17.25">
      <c r="P35" s="16">
        <v>104493</v>
      </c>
      <c r="Q35" s="20" t="s">
        <v>45</v>
      </c>
    </row>
    <row r="36" spans="16:17" ht="17.25">
      <c r="P36" s="16">
        <v>104647</v>
      </c>
      <c r="Q36" s="20" t="s">
        <v>46</v>
      </c>
    </row>
    <row r="37" spans="16:17" ht="17.25">
      <c r="P37" s="16">
        <v>105210</v>
      </c>
      <c r="Q37" s="20" t="s">
        <v>47</v>
      </c>
    </row>
    <row r="38" spans="16:17" ht="17.25">
      <c r="P38" s="16">
        <v>105228</v>
      </c>
      <c r="Q38" s="20" t="s">
        <v>48</v>
      </c>
    </row>
    <row r="39" spans="16:17" ht="17.25">
      <c r="P39" s="16">
        <v>105236</v>
      </c>
      <c r="Q39" s="20" t="s">
        <v>49</v>
      </c>
    </row>
    <row r="40" spans="16:17" ht="17.25">
      <c r="P40" s="16">
        <v>105244</v>
      </c>
      <c r="Q40" s="20" t="s">
        <v>50</v>
      </c>
    </row>
    <row r="41" spans="16:17" ht="17.25">
      <c r="P41" s="17">
        <v>105252</v>
      </c>
      <c r="Q41" s="21" t="s">
        <v>51</v>
      </c>
    </row>
  </sheetData>
  <mergeCells count="32">
    <mergeCell ref="K24:O24"/>
    <mergeCell ref="K18:O18"/>
    <mergeCell ref="K19:O19"/>
    <mergeCell ref="K20:O20"/>
    <mergeCell ref="K21:O21"/>
    <mergeCell ref="K22:O22"/>
    <mergeCell ref="K23:O23"/>
    <mergeCell ref="K14:O14"/>
    <mergeCell ref="K15:O15"/>
    <mergeCell ref="K16:O16"/>
    <mergeCell ref="K17:O17"/>
    <mergeCell ref="E3:F3"/>
    <mergeCell ref="E4:F4"/>
    <mergeCell ref="K4:O4"/>
    <mergeCell ref="K6:L6"/>
    <mergeCell ref="M6:N6"/>
    <mergeCell ref="K12:O12"/>
    <mergeCell ref="K13:O13"/>
    <mergeCell ref="K7:O8"/>
    <mergeCell ref="K9:O9"/>
    <mergeCell ref="K10:O10"/>
    <mergeCell ref="K11:O11"/>
    <mergeCell ref="B24:D24"/>
    <mergeCell ref="C4:D4"/>
    <mergeCell ref="C5:D5"/>
    <mergeCell ref="B7:B8"/>
    <mergeCell ref="C7:C8"/>
    <mergeCell ref="A1:O1"/>
    <mergeCell ref="K3:O3"/>
    <mergeCell ref="I7:J7"/>
    <mergeCell ref="E7:F7"/>
    <mergeCell ref="G7:H7"/>
  </mergeCells>
  <phoneticPr fontId="2"/>
  <printOptions horizontalCentered="1"/>
  <pageMargins left="0.59055118110236227" right="0.59055118110236227" top="0.51181102362204722" bottom="0.47244094488188981" header="0.51181102362204722" footer="0.47244094488188981"/>
  <pageSetup paperSize="9" orientation="landscape" horizontalDpi="400" r:id="rId1"/>
  <headerFooter alignWithMargins="0">
    <oddFooter>&amp;R&amp;"HG丸ｺﾞｼｯｸM-PRO,標準"事業所→国保連合会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②過誤対象者一覧表（内訳）</vt:lpstr>
    </vt:vector>
  </TitlesOfParts>
  <Company>群馬県国保連合会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1002004e</dc:creator>
  <cp:lastModifiedBy>KGBS10</cp:lastModifiedBy>
  <cp:lastPrinted>2018-06-26T09:01:44Z</cp:lastPrinted>
  <dcterms:created xsi:type="dcterms:W3CDTF">2001-10-15T00:21:57Z</dcterms:created>
  <dcterms:modified xsi:type="dcterms:W3CDTF">2018-07-06T06:37:11Z</dcterms:modified>
</cp:coreProperties>
</file>